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720"/>
  </bookViews>
  <sheets>
    <sheet name="BRP" sheetId="3" r:id="rId1"/>
  </sheet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7" i="3" l="1"/>
  <c r="D36" i="3"/>
  <c r="D35" i="3"/>
  <c r="D33" i="3"/>
  <c r="C33" i="3"/>
  <c r="D11" i="3" l="1"/>
  <c r="D15" i="3"/>
  <c r="D32" i="3" s="1"/>
  <c r="D26" i="3" l="1"/>
  <c r="D28" i="3" s="1"/>
  <c r="D29" i="3" s="1"/>
  <c r="D39" i="3" s="1"/>
</calcChain>
</file>

<file path=xl/sharedStrings.xml><?xml version="1.0" encoding="utf-8"?>
<sst xmlns="http://schemas.openxmlformats.org/spreadsheetml/2006/main" count="24" uniqueCount="23">
  <si>
    <t>Travaux (€HT)</t>
  </si>
  <si>
    <t>Conception (€HT)</t>
  </si>
  <si>
    <t>Subvention sollicitée par le maitre d'ouvrage</t>
  </si>
  <si>
    <t>Reste à financer par le maître d'ouvrage (€HT)</t>
  </si>
  <si>
    <t>Total conception + Travaux Partie A</t>
  </si>
  <si>
    <t>Détermination du prix global du service</t>
  </si>
  <si>
    <t>Charges variables P1, en €HT/an</t>
  </si>
  <si>
    <t>Cases à remplir par le candidat</t>
  </si>
  <si>
    <t>Total des charges annuelles P1+P2+P3+P4, €HT/an</t>
  </si>
  <si>
    <t>Quantité MWh livré départ secondaires, par an</t>
  </si>
  <si>
    <t xml:space="preserve">    R1 (€HT/MWh livré départ réseau)</t>
  </si>
  <si>
    <t xml:space="preserve">Conduisant à un amortisssement sur 20 ans P4 de </t>
  </si>
  <si>
    <t>Pour 450 MWh/an livrés départ réseau secondaire</t>
  </si>
  <si>
    <t>Bordereau Récapitulatif des Prix (BRP) - ONERA Modane Avrieux</t>
  </si>
  <si>
    <t>Charges variables   P1  livré abonné(€HT/an) Partie B</t>
  </si>
  <si>
    <t>Charges forfaitaires et personnel P2 (€HT/an) Partie B</t>
  </si>
  <si>
    <t>Charges exploitation P2 (€HT/an) Partie C</t>
  </si>
  <si>
    <t>Charges exploitation P3 (€HT/an) Partie C</t>
  </si>
  <si>
    <t>Investissement total Partie A</t>
  </si>
  <si>
    <t>Provision P3 réalisée par ONERA (€HT/an) pour Partie B</t>
  </si>
  <si>
    <t>Charges P3 (€HT/an) Partie C</t>
  </si>
  <si>
    <t>Prix global de la chaleur fournie , en €HT/MWh</t>
  </si>
  <si>
    <t>Parties A - B -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</si>
</sst>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.00\ [$€-40C]_-;\-* #,##0.00\ [$€-40C]_-;_-* &quot;-&quot;??\ [$€-40C]_-;_-@_-"/>
    <numFmt numFmtId="167" formatCode="#,##0.0&quot; ans&quot;"/>
    <numFmt numFmtId="168" formatCode="0_ ;\-0\ "/>
    <numFmt numFmtId="169" formatCode="#,##0.00&quot; ans&quot;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4"/>
      <name val="Calibri"/>
      <family val="2"/>
    </font>
    <font>
      <sz val="18"/>
      <name val="Calibri"/>
      <family val="2"/>
    </font>
    <font>
      <b/>
      <sz val="18"/>
      <name val="Calibri"/>
      <family val="2"/>
    </font>
    <font>
      <sz val="10"/>
      <name val="Arial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sz val="14"/>
      <name val="Calibri"/>
      <family val="2"/>
    </font>
    <font>
      <b/>
      <u/>
      <sz val="14"/>
      <name val="Calibri"/>
      <family val="2"/>
    </font>
    <font>
      <i/>
      <sz val="14"/>
      <name val="Calibri"/>
      <family val="2"/>
    </font>
    <font>
      <b/>
      <i/>
      <sz val="14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44" fontId="8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3" applyFont="1"/>
    <xf numFmtId="0" fontId="2" fillId="0" borderId="1" xfId="3" applyFont="1" applyBorder="1"/>
    <xf numFmtId="0" fontId="2" fillId="0" borderId="2" xfId="3" applyFont="1" applyBorder="1"/>
    <xf numFmtId="0" fontId="2" fillId="0" borderId="3" xfId="3" applyFont="1" applyBorder="1"/>
    <xf numFmtId="0" fontId="3" fillId="0" borderId="5" xfId="3" applyFont="1" applyBorder="1"/>
    <xf numFmtId="0" fontId="3" fillId="0" borderId="11" xfId="3" applyFont="1" applyBorder="1"/>
    <xf numFmtId="0" fontId="3" fillId="0" borderId="0" xfId="3" applyFont="1"/>
    <xf numFmtId="0" fontId="3" fillId="0" borderId="4" xfId="3" applyFont="1" applyBorder="1"/>
    <xf numFmtId="0" fontId="3" fillId="0" borderId="6" xfId="3" applyFont="1" applyBorder="1"/>
    <xf numFmtId="0" fontId="4" fillId="0" borderId="0" xfId="3" applyFont="1"/>
    <xf numFmtId="164" fontId="7" fillId="0" borderId="0" xfId="2" applyFont="1" applyAlignment="1">
      <alignment vertical="center"/>
    </xf>
    <xf numFmtId="165" fontId="7" fillId="0" borderId="0" xfId="2" applyNumberFormat="1" applyFont="1" applyAlignment="1">
      <alignment vertical="center"/>
    </xf>
    <xf numFmtId="165" fontId="7" fillId="0" borderId="0" xfId="2" applyNumberFormat="1" applyFont="1" applyAlignment="1">
      <alignment horizontal="right" vertical="center"/>
    </xf>
    <xf numFmtId="165" fontId="7" fillId="0" borderId="0" xfId="2" applyNumberFormat="1" applyFont="1" applyAlignment="1">
      <alignment horizontal="left" vertical="center"/>
    </xf>
    <xf numFmtId="42" fontId="7" fillId="0" borderId="0" xfId="2" applyNumberFormat="1" applyFont="1" applyAlignment="1">
      <alignment horizontal="center" vertical="center"/>
    </xf>
    <xf numFmtId="42" fontId="7" fillId="0" borderId="0" xfId="2" applyNumberFormat="1" applyFont="1" applyAlignment="1">
      <alignment horizontal="right" vertical="center"/>
    </xf>
    <xf numFmtId="0" fontId="2" fillId="4" borderId="9" xfId="3" applyFont="1" applyFill="1" applyBorder="1"/>
    <xf numFmtId="0" fontId="3" fillId="4" borderId="8" xfId="3" applyFont="1" applyFill="1" applyBorder="1"/>
    <xf numFmtId="0" fontId="2" fillId="4" borderId="8" xfId="3" applyFont="1" applyFill="1" applyBorder="1"/>
    <xf numFmtId="0" fontId="2" fillId="4" borderId="7" xfId="3" applyFont="1" applyFill="1" applyBorder="1"/>
    <xf numFmtId="44" fontId="3" fillId="0" borderId="12" xfId="4" applyFont="1" applyBorder="1"/>
    <xf numFmtId="0" fontId="9" fillId="0" borderId="5" xfId="3" applyFont="1" applyBorder="1"/>
    <xf numFmtId="0" fontId="3" fillId="0" borderId="3" xfId="3" applyFont="1" applyBorder="1"/>
    <xf numFmtId="0" fontId="3" fillId="0" borderId="1" xfId="3" applyFont="1" applyBorder="1"/>
    <xf numFmtId="0" fontId="3" fillId="0" borderId="21" xfId="3" applyFont="1" applyBorder="1"/>
    <xf numFmtId="0" fontId="3" fillId="0" borderId="9" xfId="3" applyFont="1" applyBorder="1"/>
    <xf numFmtId="0" fontId="3" fillId="0" borderId="7" xfId="3" applyFont="1" applyBorder="1"/>
    <xf numFmtId="0" fontId="10" fillId="0" borderId="0" xfId="3" applyFont="1"/>
    <xf numFmtId="0" fontId="10" fillId="4" borderId="8" xfId="3" applyFont="1" applyFill="1" applyBorder="1"/>
    <xf numFmtId="0" fontId="9" fillId="0" borderId="0" xfId="3" applyFont="1"/>
    <xf numFmtId="0" fontId="9" fillId="0" borderId="6" xfId="3" applyFont="1" applyBorder="1"/>
    <xf numFmtId="0" fontId="9" fillId="0" borderId="4" xfId="3" applyFont="1" applyBorder="1"/>
    <xf numFmtId="166" fontId="9" fillId="3" borderId="5" xfId="4" applyNumberFormat="1" applyFont="1" applyFill="1" applyBorder="1"/>
    <xf numFmtId="44" fontId="3" fillId="4" borderId="5" xfId="4" applyFont="1" applyFill="1" applyBorder="1"/>
    <xf numFmtId="166" fontId="9" fillId="0" borderId="0" xfId="4" applyNumberFormat="1" applyFont="1" applyBorder="1"/>
    <xf numFmtId="165" fontId="9" fillId="0" borderId="17" xfId="2" applyNumberFormat="1" applyFont="1" applyBorder="1"/>
    <xf numFmtId="168" fontId="9" fillId="4" borderId="18" xfId="4" applyNumberFormat="1" applyFont="1" applyFill="1" applyBorder="1" applyAlignment="1">
      <alignment horizontal="right"/>
    </xf>
    <xf numFmtId="0" fontId="9" fillId="0" borderId="13" xfId="3" applyFont="1" applyBorder="1"/>
    <xf numFmtId="166" fontId="9" fillId="3" borderId="14" xfId="4" applyNumberFormat="1" applyFont="1" applyFill="1" applyBorder="1" applyAlignment="1">
      <alignment horizontal="right"/>
    </xf>
    <xf numFmtId="0" fontId="3" fillId="0" borderId="19" xfId="3" applyFont="1" applyBorder="1"/>
    <xf numFmtId="166" fontId="3" fillId="0" borderId="20" xfId="4" applyNumberFormat="1" applyFont="1" applyBorder="1" applyAlignment="1">
      <alignment horizontal="right"/>
    </xf>
    <xf numFmtId="0" fontId="3" fillId="0" borderId="15" xfId="3" applyFont="1" applyBorder="1"/>
    <xf numFmtId="44" fontId="3" fillId="3" borderId="16" xfId="4" applyFont="1" applyFill="1" applyBorder="1" applyAlignment="1">
      <alignment horizontal="right"/>
    </xf>
    <xf numFmtId="0" fontId="11" fillId="0" borderId="0" xfId="3" applyFont="1"/>
    <xf numFmtId="0" fontId="11" fillId="0" borderId="6" xfId="3" applyFont="1" applyBorder="1"/>
    <xf numFmtId="0" fontId="11" fillId="0" borderId="4" xfId="3" applyFont="1" applyBorder="1"/>
    <xf numFmtId="0" fontId="3" fillId="4" borderId="2" xfId="3" applyFont="1" applyFill="1" applyBorder="1"/>
    <xf numFmtId="166" fontId="3" fillId="4" borderId="2" xfId="4" applyNumberFormat="1" applyFont="1" applyFill="1" applyBorder="1" applyAlignment="1">
      <alignment horizontal="right"/>
    </xf>
    <xf numFmtId="0" fontId="3" fillId="4" borderId="0" xfId="3" applyFont="1" applyFill="1"/>
    <xf numFmtId="166" fontId="3" fillId="4" borderId="0" xfId="4" applyNumberFormat="1" applyFont="1" applyFill="1" applyBorder="1" applyAlignment="1">
      <alignment horizontal="right"/>
    </xf>
    <xf numFmtId="166" fontId="3" fillId="4" borderId="8" xfId="4" applyNumberFormat="1" applyFont="1" applyFill="1" applyBorder="1" applyAlignment="1">
      <alignment horizontal="right"/>
    </xf>
    <xf numFmtId="166" fontId="9" fillId="0" borderId="5" xfId="4" applyNumberFormat="1" applyFont="1" applyBorder="1"/>
    <xf numFmtId="166" fontId="9" fillId="0" borderId="21" xfId="4" applyNumberFormat="1" applyFont="1" applyBorder="1"/>
    <xf numFmtId="0" fontId="3" fillId="0" borderId="22" xfId="3" applyFont="1" applyBorder="1"/>
    <xf numFmtId="166" fontId="3" fillId="4" borderId="22" xfId="4" applyNumberFormat="1" applyFont="1" applyFill="1" applyBorder="1" applyAlignment="1">
      <alignment horizontal="right"/>
    </xf>
    <xf numFmtId="167" fontId="3" fillId="0" borderId="0" xfId="3" applyNumberFormat="1" applyFont="1"/>
    <xf numFmtId="166" fontId="3" fillId="0" borderId="5" xfId="4" applyNumberFormat="1" applyFont="1" applyBorder="1"/>
    <xf numFmtId="0" fontId="2" fillId="3" borderId="0" xfId="3" applyFont="1" applyFill="1"/>
    <xf numFmtId="0" fontId="2" fillId="4" borderId="0" xfId="3" applyFont="1" applyFill="1"/>
    <xf numFmtId="0" fontId="5" fillId="4" borderId="0" xfId="3" applyFont="1" applyFill="1" applyAlignment="1">
      <alignment horizontal="left"/>
    </xf>
    <xf numFmtId="0" fontId="2" fillId="0" borderId="0" xfId="3" applyFont="1" applyAlignment="1">
      <alignment horizontal="right"/>
    </xf>
    <xf numFmtId="0" fontId="9" fillId="0" borderId="10" xfId="3" applyFont="1" applyBorder="1"/>
    <xf numFmtId="44" fontId="9" fillId="4" borderId="10" xfId="4" applyFont="1" applyFill="1" applyBorder="1" applyAlignment="1">
      <alignment horizontal="right"/>
    </xf>
    <xf numFmtId="44" fontId="3" fillId="4" borderId="5" xfId="4" applyFont="1" applyFill="1" applyBorder="1" applyAlignment="1">
      <alignment horizontal="right"/>
    </xf>
    <xf numFmtId="0" fontId="12" fillId="0" borderId="6" xfId="3" applyFont="1" applyBorder="1"/>
    <xf numFmtId="0" fontId="11" fillId="0" borderId="5" xfId="3" applyFont="1" applyBorder="1"/>
    <xf numFmtId="44" fontId="11" fillId="4" borderId="5" xfId="4" applyFont="1" applyFill="1" applyBorder="1" applyAlignment="1">
      <alignment horizontal="right"/>
    </xf>
    <xf numFmtId="0" fontId="12" fillId="0" borderId="4" xfId="3" applyFont="1" applyBorder="1"/>
    <xf numFmtId="0" fontId="12" fillId="0" borderId="0" xfId="3" applyFont="1"/>
    <xf numFmtId="169" fontId="3" fillId="4" borderId="6" xfId="3" applyNumberFormat="1" applyFont="1" applyFill="1" applyBorder="1"/>
    <xf numFmtId="0" fontId="5" fillId="2" borderId="0" xfId="3" applyFont="1" applyFill="1" applyAlignment="1">
      <alignment horizontal="left"/>
    </xf>
  </cellXfs>
  <cellStyles count="5">
    <cellStyle name="Milliers 2" xfId="2"/>
    <cellStyle name="Monétaire" xfId="4" builtinId="4"/>
    <cellStyle name="Normal" xfId="0" builtinId="0"/>
    <cellStyle name="Normal 2" xfId="1"/>
    <cellStyle name="Normal 3" xfId="3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41</xdr:row>
      <xdr:rowOff>0</xdr:rowOff>
    </xdr:from>
    <xdr:to>
      <xdr:col>4</xdr:col>
      <xdr:colOff>190500</xdr:colOff>
      <xdr:row>50</xdr:row>
      <xdr:rowOff>47625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5824" y="7981950"/>
          <a:ext cx="8058151" cy="15144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Le Titulaire</a:t>
          </a:r>
        </a:p>
        <a:p>
          <a:r>
            <a:rPr lang="fr-FR" sz="1100"/>
            <a:t>A :</a:t>
          </a:r>
        </a:p>
        <a:p>
          <a:r>
            <a:rPr lang="fr-FR" sz="1100"/>
            <a:t>Date :</a:t>
          </a:r>
          <a:r>
            <a:rPr lang="fr-FR" sz="1100" baseline="0"/>
            <a:t> </a:t>
          </a:r>
          <a:endParaRPr lang="fr-FR" sz="1100"/>
        </a:p>
        <a:p>
          <a:endParaRPr lang="fr-FR" sz="1100"/>
        </a:p>
        <a:p>
          <a:r>
            <a:rPr lang="fr-FR" sz="1100"/>
            <a:t>Signature</a:t>
          </a:r>
          <a:r>
            <a:rPr lang="fr-FR" sz="1100" baseline="0"/>
            <a:t> et Cachet de L'entreprise</a:t>
          </a:r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80"/>
  <sheetViews>
    <sheetView showGridLines="0" tabSelected="1" view="pageLayout" zoomScale="70" zoomScaleNormal="85" zoomScaleSheetLayoutView="70" zoomScalePageLayoutView="70" workbookViewId="0">
      <selection activeCell="D17" sqref="D17"/>
    </sheetView>
  </sheetViews>
  <sheetFormatPr baseColWidth="10" defaultColWidth="11.42578125" defaultRowHeight="15" x14ac:dyDescent="0.25"/>
  <cols>
    <col min="1" max="1" width="2.42578125" style="1" customWidth="1"/>
    <col min="2" max="2" width="4.28515625" style="1" customWidth="1"/>
    <col min="3" max="3" width="93.7109375" style="1" customWidth="1"/>
    <col min="4" max="4" width="27.42578125" style="1" customWidth="1"/>
    <col min="5" max="5" width="15.7109375" style="1" customWidth="1"/>
    <col min="6" max="16384" width="11.42578125" style="1"/>
  </cols>
  <sheetData>
    <row r="1" spans="2:5" ht="29.25" customHeight="1" x14ac:dyDescent="0.25"/>
    <row r="2" spans="2:5" s="10" customFormat="1" ht="23.25" x14ac:dyDescent="0.35">
      <c r="B2" s="71" t="s">
        <v>13</v>
      </c>
      <c r="C2" s="71"/>
      <c r="D2" s="71"/>
    </row>
    <row r="3" spans="2:5" s="10" customFormat="1" ht="23.25" customHeight="1" x14ac:dyDescent="0.35">
      <c r="B3" s="60"/>
      <c r="C3" s="60"/>
      <c r="D3" s="60"/>
    </row>
    <row r="4" spans="2:5" ht="23.25" customHeight="1" x14ac:dyDescent="0.25">
      <c r="C4" s="61" t="s">
        <v>7</v>
      </c>
      <c r="D4" s="58"/>
    </row>
    <row r="5" spans="2:5" ht="23.25" customHeight="1" thickBot="1" x14ac:dyDescent="0.3">
      <c r="D5" s="59"/>
    </row>
    <row r="6" spans="2:5" ht="11.25" customHeight="1" x14ac:dyDescent="0.3">
      <c r="B6" s="17"/>
      <c r="C6" s="18"/>
      <c r="D6" s="19"/>
      <c r="E6" s="20"/>
    </row>
    <row r="7" spans="2:5" s="30" customFormat="1" ht="19.5" customHeight="1" x14ac:dyDescent="0.3">
      <c r="B7" s="31"/>
      <c r="C7" s="28" t="s">
        <v>22</v>
      </c>
      <c r="E7" s="32"/>
    </row>
    <row r="8" spans="2:5" s="30" customFormat="1" ht="10.5" customHeight="1" x14ac:dyDescent="0.3">
      <c r="B8" s="31"/>
      <c r="C8" s="7"/>
      <c r="E8" s="32"/>
    </row>
    <row r="9" spans="2:5" s="30" customFormat="1" ht="15.75" customHeight="1" x14ac:dyDescent="0.3">
      <c r="B9" s="31"/>
      <c r="C9" s="22" t="s">
        <v>1</v>
      </c>
      <c r="D9" s="33"/>
      <c r="E9" s="32"/>
    </row>
    <row r="10" spans="2:5" s="30" customFormat="1" ht="15.75" customHeight="1" x14ac:dyDescent="0.3">
      <c r="B10" s="31"/>
      <c r="C10" s="22" t="s">
        <v>0</v>
      </c>
      <c r="D10" s="33"/>
      <c r="E10" s="32"/>
    </row>
    <row r="11" spans="2:5" s="7" customFormat="1" ht="15.75" customHeight="1" x14ac:dyDescent="0.3">
      <c r="B11" s="9"/>
      <c r="C11" s="5" t="s">
        <v>4</v>
      </c>
      <c r="D11" s="34">
        <f>D9+D10</f>
        <v>0</v>
      </c>
      <c r="E11" s="8"/>
    </row>
    <row r="12" spans="2:5" s="30" customFormat="1" ht="15.75" customHeight="1" thickBot="1" x14ac:dyDescent="0.35">
      <c r="B12" s="31"/>
      <c r="C12" s="7"/>
      <c r="D12" s="35"/>
      <c r="E12" s="32"/>
    </row>
    <row r="13" spans="2:5" s="30" customFormat="1" ht="15.75" customHeight="1" x14ac:dyDescent="0.3">
      <c r="B13" s="31"/>
      <c r="C13" s="36" t="s">
        <v>9</v>
      </c>
      <c r="D13" s="37">
        <v>4050</v>
      </c>
      <c r="E13" s="32"/>
    </row>
    <row r="14" spans="2:5" s="30" customFormat="1" ht="15.75" customHeight="1" x14ac:dyDescent="0.3">
      <c r="B14" s="31"/>
      <c r="C14" s="38" t="s">
        <v>10</v>
      </c>
      <c r="D14" s="39"/>
      <c r="E14" s="32"/>
    </row>
    <row r="15" spans="2:5" s="30" customFormat="1" ht="18.75" customHeight="1" thickBot="1" x14ac:dyDescent="0.35">
      <c r="B15" s="31"/>
      <c r="C15" s="40" t="s">
        <v>14</v>
      </c>
      <c r="D15" s="41">
        <f>D13*D14</f>
        <v>0</v>
      </c>
      <c r="E15" s="32"/>
    </row>
    <row r="16" spans="2:5" s="30" customFormat="1" ht="15.75" customHeight="1" x14ac:dyDescent="0.3">
      <c r="B16" s="31"/>
      <c r="E16" s="32"/>
    </row>
    <row r="17" spans="2:5" s="7" customFormat="1" ht="21.75" customHeight="1" thickBot="1" x14ac:dyDescent="0.35">
      <c r="B17" s="9"/>
      <c r="C17" s="42" t="s">
        <v>15</v>
      </c>
      <c r="D17" s="43"/>
      <c r="E17" s="8"/>
    </row>
    <row r="18" spans="2:5" s="44" customFormat="1" ht="18.75" x14ac:dyDescent="0.3">
      <c r="B18" s="45"/>
      <c r="E18" s="46"/>
    </row>
    <row r="19" spans="2:5" s="44" customFormat="1" ht="19.5" thickBot="1" x14ac:dyDescent="0.35">
      <c r="B19" s="45"/>
      <c r="C19" s="42" t="s">
        <v>16</v>
      </c>
      <c r="D19" s="43"/>
      <c r="E19" s="46"/>
    </row>
    <row r="20" spans="2:5" s="44" customFormat="1" ht="18.75" x14ac:dyDescent="0.3">
      <c r="B20" s="45"/>
      <c r="E20" s="46"/>
    </row>
    <row r="21" spans="2:5" s="44" customFormat="1" ht="19.5" thickBot="1" x14ac:dyDescent="0.35">
      <c r="B21" s="45"/>
      <c r="C21" s="42" t="s">
        <v>17</v>
      </c>
      <c r="D21" s="43"/>
      <c r="E21" s="46"/>
    </row>
    <row r="22" spans="2:5" s="7" customFormat="1" ht="19.5" thickBot="1" x14ac:dyDescent="0.35">
      <c r="B22" s="23"/>
      <c r="C22" s="47"/>
      <c r="D22" s="48"/>
      <c r="E22" s="24"/>
    </row>
    <row r="23" spans="2:5" s="7" customFormat="1" ht="19.5" thickBot="1" x14ac:dyDescent="0.35">
      <c r="C23" s="49"/>
      <c r="D23" s="50"/>
    </row>
    <row r="24" spans="2:5" s="7" customFormat="1" ht="18.75" x14ac:dyDescent="0.3">
      <c r="B24" s="26"/>
      <c r="C24" s="29" t="s">
        <v>5</v>
      </c>
      <c r="D24" s="51"/>
      <c r="E24" s="27"/>
    </row>
    <row r="25" spans="2:5" s="7" customFormat="1" ht="11.25" customHeight="1" x14ac:dyDescent="0.3">
      <c r="B25" s="9"/>
      <c r="C25" s="49"/>
      <c r="D25" s="50"/>
      <c r="E25" s="8"/>
    </row>
    <row r="26" spans="2:5" s="7" customFormat="1" ht="18.75" x14ac:dyDescent="0.3">
      <c r="B26" s="9"/>
      <c r="C26" s="5" t="s">
        <v>18</v>
      </c>
      <c r="D26" s="57">
        <f>D11</f>
        <v>0</v>
      </c>
      <c r="E26" s="8"/>
    </row>
    <row r="27" spans="2:5" s="7" customFormat="1" ht="18.75" x14ac:dyDescent="0.3">
      <c r="B27" s="9"/>
      <c r="C27" s="22" t="s">
        <v>2</v>
      </c>
      <c r="D27" s="52">
        <v>1080000</v>
      </c>
      <c r="E27" s="8"/>
    </row>
    <row r="28" spans="2:5" s="7" customFormat="1" ht="18.75" x14ac:dyDescent="0.3">
      <c r="B28" s="9"/>
      <c r="C28" s="22" t="s">
        <v>3</v>
      </c>
      <c r="D28" s="52">
        <f>D26-D27</f>
        <v>-1080000</v>
      </c>
      <c r="E28" s="8"/>
    </row>
    <row r="29" spans="2:5" s="7" customFormat="1" ht="18.75" x14ac:dyDescent="0.3">
      <c r="B29" s="9"/>
      <c r="C29" s="5" t="s">
        <v>11</v>
      </c>
      <c r="D29" s="57">
        <f>D28/20</f>
        <v>-54000</v>
      </c>
      <c r="E29" s="8"/>
    </row>
    <row r="30" spans="2:5" s="7" customFormat="1" ht="18.75" x14ac:dyDescent="0.3">
      <c r="B30" s="9"/>
      <c r="C30" s="25"/>
      <c r="D30" s="53"/>
      <c r="E30" s="8"/>
    </row>
    <row r="31" spans="2:5" s="7" customFormat="1" ht="18.75" x14ac:dyDescent="0.3">
      <c r="B31" s="9"/>
      <c r="C31" s="54" t="s">
        <v>12</v>
      </c>
      <c r="D31" s="55"/>
      <c r="E31" s="8"/>
    </row>
    <row r="32" spans="2:5" s="7" customFormat="1" ht="18.75" x14ac:dyDescent="0.3">
      <c r="B32" s="9"/>
      <c r="C32" s="62" t="s">
        <v>6</v>
      </c>
      <c r="D32" s="63">
        <f>D15</f>
        <v>0</v>
      </c>
      <c r="E32" s="8"/>
    </row>
    <row r="33" spans="2:8" s="7" customFormat="1" ht="18.75" x14ac:dyDescent="0.3">
      <c r="B33" s="9"/>
      <c r="C33" s="62" t="str">
        <f>C17</f>
        <v>Charges forfaitaires et personnel P2 (€HT/an) Partie B</v>
      </c>
      <c r="D33" s="63">
        <f>D17</f>
        <v>0</v>
      </c>
      <c r="E33" s="8"/>
    </row>
    <row r="34" spans="2:8" s="69" customFormat="1" ht="18.75" x14ac:dyDescent="0.3">
      <c r="B34" s="65"/>
      <c r="C34" s="66" t="s">
        <v>19</v>
      </c>
      <c r="D34" s="67">
        <v>10000</v>
      </c>
      <c r="E34" s="68"/>
    </row>
    <row r="35" spans="2:8" s="69" customFormat="1" ht="18.75" x14ac:dyDescent="0.3">
      <c r="B35" s="65"/>
      <c r="C35" s="66" t="s">
        <v>16</v>
      </c>
      <c r="D35" s="67">
        <f>D19</f>
        <v>0</v>
      </c>
      <c r="E35" s="68"/>
    </row>
    <row r="36" spans="2:8" s="69" customFormat="1" ht="18.75" x14ac:dyDescent="0.3">
      <c r="B36" s="65"/>
      <c r="C36" s="66" t="s">
        <v>20</v>
      </c>
      <c r="D36" s="67">
        <f>D21</f>
        <v>0</v>
      </c>
      <c r="E36" s="68"/>
    </row>
    <row r="37" spans="2:8" s="7" customFormat="1" ht="18.75" x14ac:dyDescent="0.3">
      <c r="B37" s="9"/>
      <c r="C37" s="5" t="s">
        <v>8</v>
      </c>
      <c r="D37" s="64">
        <f>D29+D32+D33+D34+D35+D36</f>
        <v>-44000</v>
      </c>
      <c r="E37" s="8"/>
    </row>
    <row r="38" spans="2:8" s="30" customFormat="1" ht="19.5" thickBot="1" x14ac:dyDescent="0.35">
      <c r="B38" s="31"/>
      <c r="D38" s="35"/>
      <c r="E38" s="32"/>
    </row>
    <row r="39" spans="2:8" s="30" customFormat="1" ht="19.5" thickBot="1" x14ac:dyDescent="0.35">
      <c r="B39" s="31"/>
      <c r="C39" s="6" t="s">
        <v>21</v>
      </c>
      <c r="D39" s="21">
        <f>D37/D13</f>
        <v>-10.864197530864198</v>
      </c>
      <c r="E39" s="70"/>
      <c r="G39" s="56"/>
    </row>
    <row r="40" spans="2:8" ht="12" customHeight="1" thickBot="1" x14ac:dyDescent="0.3">
      <c r="B40" s="4"/>
      <c r="C40" s="3"/>
      <c r="D40" s="3"/>
      <c r="E40" s="2"/>
    </row>
    <row r="41" spans="2:8" ht="31.5" customHeight="1" x14ac:dyDescent="0.25"/>
    <row r="42" spans="2:8" s="11" customFormat="1" ht="12.75" x14ac:dyDescent="0.25">
      <c r="B42" s="12"/>
      <c r="C42" s="12"/>
      <c r="D42" s="12"/>
      <c r="E42" s="13"/>
      <c r="F42" s="14"/>
      <c r="G42" s="15"/>
      <c r="H42" s="16"/>
    </row>
    <row r="43" spans="2:8" s="11" customFormat="1" ht="12.75" x14ac:dyDescent="0.25">
      <c r="B43" s="12"/>
      <c r="C43" s="12"/>
      <c r="D43" s="12"/>
      <c r="E43" s="13"/>
      <c r="F43" s="14"/>
      <c r="G43" s="15"/>
      <c r="H43" s="16"/>
    </row>
    <row r="44" spans="2:8" s="11" customFormat="1" ht="12.75" x14ac:dyDescent="0.25">
      <c r="B44" s="12"/>
      <c r="C44" s="12"/>
      <c r="D44" s="12"/>
      <c r="E44" s="13"/>
      <c r="F44" s="14"/>
      <c r="G44" s="15"/>
      <c r="H44" s="16"/>
    </row>
    <row r="45" spans="2:8" s="11" customFormat="1" ht="12.75" x14ac:dyDescent="0.25">
      <c r="B45" s="12"/>
      <c r="C45" s="12"/>
      <c r="D45" s="12"/>
      <c r="E45" s="13"/>
      <c r="F45" s="14"/>
      <c r="G45" s="15"/>
      <c r="H45" s="16"/>
    </row>
    <row r="46" spans="2:8" s="11" customFormat="1" ht="12.75" x14ac:dyDescent="0.25">
      <c r="B46" s="12"/>
      <c r="C46" s="12"/>
      <c r="D46" s="12"/>
      <c r="E46" s="13"/>
      <c r="F46" s="14"/>
      <c r="G46" s="15"/>
      <c r="H46" s="16"/>
    </row>
    <row r="47" spans="2:8" s="11" customFormat="1" ht="12.75" x14ac:dyDescent="0.25">
      <c r="B47" s="12"/>
      <c r="C47" s="12"/>
      <c r="D47" s="12"/>
      <c r="E47" s="13"/>
      <c r="F47" s="14"/>
      <c r="G47" s="15"/>
      <c r="H47" s="16"/>
    </row>
    <row r="48" spans="2:8" s="11" customFormat="1" ht="12.75" x14ac:dyDescent="0.25">
      <c r="B48" s="12"/>
      <c r="C48" s="12"/>
      <c r="D48" s="12"/>
      <c r="E48" s="13"/>
      <c r="F48" s="14"/>
      <c r="G48" s="15"/>
      <c r="H48" s="16"/>
    </row>
    <row r="49" spans="2:8" s="11" customFormat="1" ht="12.75" x14ac:dyDescent="0.25">
      <c r="B49" s="12"/>
      <c r="C49" s="12"/>
      <c r="D49" s="12"/>
      <c r="E49" s="13"/>
      <c r="F49" s="14"/>
      <c r="G49" s="15"/>
      <c r="H49" s="16"/>
    </row>
    <row r="50" spans="2:8" s="11" customFormat="1" ht="12.75" x14ac:dyDescent="0.25">
      <c r="B50" s="12"/>
      <c r="C50" s="12"/>
      <c r="D50" s="12"/>
      <c r="E50" s="13"/>
      <c r="F50" s="14"/>
      <c r="G50" s="15"/>
      <c r="H50" s="16"/>
    </row>
    <row r="51" spans="2:8" s="11" customFormat="1" ht="12.75" x14ac:dyDescent="0.25">
      <c r="B51" s="12"/>
      <c r="C51" s="12"/>
      <c r="D51" s="12"/>
      <c r="E51" s="13"/>
      <c r="F51" s="14"/>
      <c r="G51" s="15"/>
      <c r="H51" s="16"/>
    </row>
    <row r="52" spans="2:8" ht="12" customHeight="1" x14ac:dyDescent="0.25"/>
    <row r="53" spans="2:8" ht="12" customHeight="1" x14ac:dyDescent="0.25"/>
    <row r="54" spans="2:8" ht="12" customHeight="1" x14ac:dyDescent="0.25"/>
    <row r="55" spans="2:8" ht="12" customHeight="1" x14ac:dyDescent="0.25"/>
    <row r="56" spans="2:8" ht="12" customHeight="1" x14ac:dyDescent="0.25"/>
    <row r="57" spans="2:8" ht="12" customHeight="1" x14ac:dyDescent="0.25"/>
    <row r="58" spans="2:8" ht="12" customHeight="1" x14ac:dyDescent="0.25"/>
    <row r="59" spans="2:8" ht="12" customHeight="1" x14ac:dyDescent="0.25"/>
    <row r="60" spans="2:8" ht="12" customHeight="1" x14ac:dyDescent="0.25"/>
    <row r="61" spans="2:8" ht="12" customHeight="1" x14ac:dyDescent="0.25"/>
    <row r="62" spans="2:8" ht="12" customHeight="1" x14ac:dyDescent="0.25"/>
    <row r="63" spans="2:8" ht="12" customHeight="1" x14ac:dyDescent="0.25"/>
    <row r="64" spans="2:8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</sheetData>
  <mergeCells count="1">
    <mergeCell ref="B2:D2"/>
  </mergeCells>
  <pageMargins left="0.32380952380952382" right="0.47544642857142855" top="0.74803149606299213" bottom="0.74803149606299213" header="0.31496062992125984" footer="0.31496062992125984"/>
  <pageSetup paperSize="9" scale="66" orientation="portrait" r:id="rId1"/>
  <headerFooter>
    <oddHeader>&amp;C&amp;"-,Gras"&amp;14Marché public de conception, réalisation, exploitation &amp; maintenance d’une chaufferie bois énergie et de son réseau de chaleur
BRP - Bordereau Récapitulatif des Prix</oddHeader>
    <oddFooter>&amp;C&amp;"-,Gras"&amp;A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2023-07-10T14:55:15Z</dcterms:modified>
</cp:coreProperties>
</file>